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1340" windowHeight="6564" activeTab="1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fullCalcOnLoad="1"/>
</workbook>
</file>

<file path=xl/sharedStrings.xml><?xml version="1.0" encoding="utf-8"?>
<sst xmlns="http://schemas.openxmlformats.org/spreadsheetml/2006/main" count="85" uniqueCount="64">
  <si>
    <t>Udvalg for Børn og Undervisning</t>
  </si>
  <si>
    <t>Udvalg for Kultur og Fritid</t>
  </si>
  <si>
    <t>Udvalg for Arbejdsmarked og Integration</t>
  </si>
  <si>
    <t>Økonomiudvalget</t>
  </si>
  <si>
    <t>Udvalget for Plan og teknik</t>
  </si>
  <si>
    <t>beløb i hele kroner (+ = udgifter) 2014-priser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</si>
  <si>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</si>
  <si>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</si>
  <si>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</si>
  <si>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</si>
  <si>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</si>
  <si>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</si>
  <si>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</si>
  <si>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</si>
  <si>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t>Hjælpemiddeldepotet: Nyt Låsesystem</t>
  </si>
  <si>
    <t>Center område Vest: Renovering af hovedbygning på Ældreboligcenteret Thueslund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</si>
  <si>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</si>
  <si>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</si>
  <si>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</si>
  <si>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Hjemmepleje Nord/øst: Personalefaciliteter Hybenbo, Årre</t>
  </si>
  <si>
    <t>Drift - Toiletfaciliteter i Houstrup
Ønske om mere permanent bygning ved Houstrup Strand</t>
  </si>
  <si>
    <t>Drift - Værksted til minimurerne
Jf. udvalgssag i maj 2013</t>
  </si>
  <si>
    <t>Plan og Byg - Oksbøl Bypark
Temalegeplads og omstrukturering af parken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</si>
  <si>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</si>
  <si>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</si>
  <si>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</si>
  <si>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</si>
  <si>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Omfartsvej i Tistrup
Jf. udvalgssag juni 2013</t>
  </si>
  <si>
    <t>Teknik og Miljø - Prioritering af cykelstiprojekter</t>
  </si>
  <si>
    <t>Teknik og Miljø - Renovering af broer
Løbende vedligeholdelse af brokapitalen, jf. udvalgssag i maj 2013</t>
  </si>
  <si>
    <t>Teknik og Miljø - Trafiksikkerhed 2013, handlepan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</si>
  <si>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</si>
  <si>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</si>
  <si>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</si>
  <si>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>Dagtilbud Børneuniverset - Udvidelse af Hedevang Børnehave (Alslev) med 140 m2.</t>
  </si>
  <si>
    <t>Næsbjerg Børnehave pladsudfordringer, til- eller ombygning</t>
  </si>
  <si>
    <t>Ungdomsskolen - Cykel- og knallertværksted</t>
  </si>
  <si>
    <t>Multisal ved Agerbæk Skole</t>
  </si>
  <si>
    <t xml:space="preserve">Ombygning og renovering Lykkesgårdskolen </t>
  </si>
  <si>
    <t>Stålværks- og trådspinderigrunden</t>
  </si>
  <si>
    <t>Baunbo: Projektombygning af Baunbo</t>
  </si>
  <si>
    <t>Handicap Bo- og beskæftigelse:Udvidelse af Skovlunden</t>
  </si>
  <si>
    <t>Renovering- og anlægspulje vedr. skoler og dagtilbud incl. ramper</t>
  </si>
  <si>
    <t>Udvalg for Social og Sundhed</t>
  </si>
  <si>
    <t xml:space="preserve">Samlet anlægsudgifter I alt </t>
  </si>
  <si>
    <t>Janusbygningen - Udvidelse af bygningen</t>
  </si>
  <si>
    <t>Udvalg</t>
  </si>
  <si>
    <t>Økonomiudvalg</t>
  </si>
  <si>
    <t>Udvalg for Plan og Teknik</t>
  </si>
  <si>
    <t>Centerområde Midt: Renovering af Helle Plejecenter m.v.  Nettobeløb</t>
  </si>
  <si>
    <t>Handicap Bo og Beskæftigelse: Til og ombygning af handicapboliger i Ølgod Nettobeløb</t>
  </si>
  <si>
    <t>Pulje til anlægsinvesteringer i forbindelse med overbygningsstrukturen</t>
  </si>
  <si>
    <t>Blåvand Pier</t>
  </si>
  <si>
    <t>Finansieres af uforudsete udgifter i 2013</t>
  </si>
  <si>
    <t>Årre Børnehave</t>
  </si>
  <si>
    <t>Udisponeret pulje til veje</t>
  </si>
  <si>
    <t>Museet - færdiggørelse af renovering af Lundvej 4, 
Varde</t>
  </si>
  <si>
    <t>Plan og Byg - Areal mellem broerne i Varde (Havnepladsen)- indgår i Varde Midtby</t>
  </si>
  <si>
    <t>Reserveret til eventuelt udbygning af Tirpitz museum</t>
  </si>
  <si>
    <t>Lånefinansiering vedr. Varde Midtby</t>
  </si>
  <si>
    <t>Tistrup Børnehave</t>
  </si>
  <si>
    <t>IT-Projekt på 3 overbygningsskoler - Tistrup, Næsbjerg og Ansager Skoler</t>
  </si>
  <si>
    <t xml:space="preserve">Vuggestuepladser Nr. Nebel </t>
  </si>
  <si>
    <t>Anlægsbudget 2014 - 2017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</si>
</sst>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  <numFmt numFmtId="193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3" fontId="12" fillId="0" borderId="19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23" xfId="0" applyFont="1" applyBorder="1" applyAlignment="1">
      <alignment/>
    </xf>
    <xf numFmtId="0" fontId="5" fillId="33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5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5" fillId="33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2" fillId="0" borderId="33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33" borderId="35" xfId="0" applyFont="1" applyFill="1" applyBorder="1" applyAlignment="1">
      <alignment/>
    </xf>
    <xf numFmtId="0" fontId="5" fillId="0" borderId="35" xfId="0" applyFont="1" applyBorder="1" applyAlignment="1">
      <alignment/>
    </xf>
    <xf numFmtId="0" fontId="12" fillId="0" borderId="1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 quotePrefix="1">
      <alignment vertic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mma 2 2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451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12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2193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3752850" y="400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0" cy="409575"/>
    <xdr:sp fLocksText="0">
      <xdr:nvSpPr>
        <xdr:cNvPr id="4" name="Text Box 3"/>
        <xdr:cNvSpPr txBox="1">
          <a:spLocks noChangeArrowheads="1"/>
        </xdr:cNvSpPr>
      </xdr:nvSpPr>
      <xdr:spPr>
        <a:xfrm>
          <a:off x="2219325" y="40005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76750" y="361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476750" y="3619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</xdr:row>
      <xdr:rowOff>0</xdr:rowOff>
    </xdr:from>
    <xdr:ext cx="666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3848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</xdr:row>
      <xdr:rowOff>0</xdr:rowOff>
    </xdr:from>
    <xdr:ext cx="666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19350" y="3848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47925" y="384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47925" y="384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47925" y="384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</xdr:row>
      <xdr:rowOff>0</xdr:rowOff>
    </xdr:from>
    <xdr:ext cx="66675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</xdr:row>
      <xdr:rowOff>0</xdr:rowOff>
    </xdr:from>
    <xdr:ext cx="66675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1935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47925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47925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47925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</xdr:row>
      <xdr:rowOff>0</xdr:rowOff>
    </xdr:from>
    <xdr:ext cx="66675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1935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9</xdr:row>
      <xdr:rowOff>0</xdr:rowOff>
    </xdr:from>
    <xdr:ext cx="66675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1935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47925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47925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47925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9525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4733925" y="99250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76200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2247900" y="9925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76200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2247900" y="9925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76200" cy="314325"/>
    <xdr:sp fLocksText="0">
      <xdr:nvSpPr>
        <xdr:cNvPr id="4" name="Text Box 5"/>
        <xdr:cNvSpPr txBox="1">
          <a:spLocks noChangeArrowheads="1"/>
        </xdr:cNvSpPr>
      </xdr:nvSpPr>
      <xdr:spPr>
        <a:xfrm>
          <a:off x="2247900" y="9925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95250" cy="314325"/>
    <xdr:sp fLocksText="0">
      <xdr:nvSpPr>
        <xdr:cNvPr id="5" name="Text Box 7"/>
        <xdr:cNvSpPr txBox="1">
          <a:spLocks noChangeArrowheads="1"/>
        </xdr:cNvSpPr>
      </xdr:nvSpPr>
      <xdr:spPr>
        <a:xfrm>
          <a:off x="4733925" y="99250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21</xdr:row>
      <xdr:rowOff>0</xdr:rowOff>
    </xdr:from>
    <xdr:ext cx="133350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2190750" y="9925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21</xdr:row>
      <xdr:rowOff>0</xdr:rowOff>
    </xdr:from>
    <xdr:ext cx="133350" cy="314325"/>
    <xdr:sp fLocksText="0">
      <xdr:nvSpPr>
        <xdr:cNvPr id="7" name="Text Box 9"/>
        <xdr:cNvSpPr txBox="1">
          <a:spLocks noChangeArrowheads="1"/>
        </xdr:cNvSpPr>
      </xdr:nvSpPr>
      <xdr:spPr>
        <a:xfrm>
          <a:off x="2190750" y="9925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76200" cy="314325"/>
    <xdr:sp fLocksText="0">
      <xdr:nvSpPr>
        <xdr:cNvPr id="8" name="Text Box 10"/>
        <xdr:cNvSpPr txBox="1">
          <a:spLocks noChangeArrowheads="1"/>
        </xdr:cNvSpPr>
      </xdr:nvSpPr>
      <xdr:spPr>
        <a:xfrm>
          <a:off x="2247900" y="9925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76200" cy="314325"/>
    <xdr:sp fLocksText="0">
      <xdr:nvSpPr>
        <xdr:cNvPr id="9" name="Text Box 11"/>
        <xdr:cNvSpPr txBox="1">
          <a:spLocks noChangeArrowheads="1"/>
        </xdr:cNvSpPr>
      </xdr:nvSpPr>
      <xdr:spPr>
        <a:xfrm>
          <a:off x="2247900" y="9925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76200" cy="314325"/>
    <xdr:sp fLocksText="0">
      <xdr:nvSpPr>
        <xdr:cNvPr id="10" name="Text Box 12"/>
        <xdr:cNvSpPr txBox="1">
          <a:spLocks noChangeArrowheads="1"/>
        </xdr:cNvSpPr>
      </xdr:nvSpPr>
      <xdr:spPr>
        <a:xfrm>
          <a:off x="2247900" y="9925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22</xdr:row>
      <xdr:rowOff>0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19075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22</xdr:row>
      <xdr:rowOff>0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19075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76200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24790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7620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24790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24790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22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19075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22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19075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24790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24790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24790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62550" y="516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16255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11</xdr:row>
      <xdr:rowOff>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81025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11</xdr:row>
      <xdr:rowOff>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581025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11</xdr:row>
      <xdr:rowOff>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581025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162550" y="516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516255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516255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516255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516255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16255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5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5162550" y="2171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581025" y="321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581025" y="321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581025" y="321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7</xdr:row>
      <xdr:rowOff>0</xdr:rowOff>
    </xdr:from>
    <xdr:ext cx="76200" cy="209550"/>
    <xdr:sp fLocksText="0">
      <xdr:nvSpPr>
        <xdr:cNvPr id="16" name="Text Box 18"/>
        <xdr:cNvSpPr txBox="1">
          <a:spLocks noChangeArrowheads="1"/>
        </xdr:cNvSpPr>
      </xdr:nvSpPr>
      <xdr:spPr>
        <a:xfrm>
          <a:off x="581025" y="321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7</xdr:row>
      <xdr:rowOff>0</xdr:rowOff>
    </xdr:from>
    <xdr:ext cx="76200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581025" y="321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5162550" y="5715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19" name="Text Box 21"/>
        <xdr:cNvSpPr txBox="1">
          <a:spLocks noChangeArrowheads="1"/>
        </xdr:cNvSpPr>
      </xdr:nvSpPr>
      <xdr:spPr>
        <a:xfrm>
          <a:off x="516255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20" name="Text Box 22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21" name="Text Box 23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22" name="Text Box 24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162550" y="5715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4" name="Text Box 26"/>
        <xdr:cNvSpPr txBox="1">
          <a:spLocks noChangeArrowheads="1"/>
        </xdr:cNvSpPr>
      </xdr:nvSpPr>
      <xdr:spPr>
        <a:xfrm>
          <a:off x="516255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5" name="Text Box 27"/>
        <xdr:cNvSpPr txBox="1">
          <a:spLocks noChangeArrowheads="1"/>
        </xdr:cNvSpPr>
      </xdr:nvSpPr>
      <xdr:spPr>
        <a:xfrm>
          <a:off x="516255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6" name="Text Box 28"/>
        <xdr:cNvSpPr txBox="1">
          <a:spLocks noChangeArrowheads="1"/>
        </xdr:cNvSpPr>
      </xdr:nvSpPr>
      <xdr:spPr>
        <a:xfrm>
          <a:off x="516255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7" name="Text Box 29"/>
        <xdr:cNvSpPr txBox="1">
          <a:spLocks noChangeArrowheads="1"/>
        </xdr:cNvSpPr>
      </xdr:nvSpPr>
      <xdr:spPr>
        <a:xfrm>
          <a:off x="516255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16255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29" name="Text Box 31"/>
        <xdr:cNvSpPr txBox="1">
          <a:spLocks noChangeArrowheads="1"/>
        </xdr:cNvSpPr>
      </xdr:nvSpPr>
      <xdr:spPr>
        <a:xfrm>
          <a:off x="516255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0" name="Text Box 32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1" name="Text Box 33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2" name="Text Box 34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3" name="Text Box 35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4" name="Text Box 36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409575</xdr:colOff>
      <xdr:row>3</xdr:row>
      <xdr:rowOff>0</xdr:rowOff>
    </xdr:from>
    <xdr:to>
      <xdr:col>5</xdr:col>
      <xdr:colOff>276225</xdr:colOff>
      <xdr:row>11</xdr:row>
      <xdr:rowOff>0</xdr:rowOff>
    </xdr:to>
    <xdr:sp>
      <xdr:nvSpPr>
        <xdr:cNvPr id="35" name="WordArt 37"/>
        <xdr:cNvSpPr>
          <a:spLocks/>
        </xdr:cNvSpPr>
      </xdr:nvSpPr>
      <xdr:spPr>
        <a:xfrm>
          <a:off x="990600" y="1314450"/>
          <a:ext cx="7439025" cy="38481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6" name="Text Box 3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8" name="Text Box 5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39" name="Text Box 6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12</xdr:row>
      <xdr:rowOff>0</xdr:rowOff>
    </xdr:from>
    <xdr:ext cx="76200" cy="209550"/>
    <xdr:sp fLocksText="0">
      <xdr:nvSpPr>
        <xdr:cNvPr id="40" name="Text Box 7"/>
        <xdr:cNvSpPr txBox="1">
          <a:spLocks noChangeArrowheads="1"/>
        </xdr:cNvSpPr>
      </xdr:nvSpPr>
      <xdr:spPr>
        <a:xfrm>
          <a:off x="58102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5162550" y="81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95250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5162550" y="812482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19</xdr:row>
      <xdr:rowOff>0</xdr:rowOff>
    </xdr:from>
    <xdr:ext cx="76200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362200" y="81248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19</xdr:row>
      <xdr:rowOff>0</xdr:rowOff>
    </xdr:from>
    <xdr:ext cx="76200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362200" y="81248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19</xdr:row>
      <xdr:rowOff>0</xdr:rowOff>
    </xdr:from>
    <xdr:ext cx="76200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362200" y="81248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18</xdr:row>
      <xdr:rowOff>0</xdr:rowOff>
    </xdr:from>
    <xdr:ext cx="76200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362200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18</xdr:row>
      <xdr:rowOff>0</xdr:rowOff>
    </xdr:from>
    <xdr:ext cx="76200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362200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381250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381250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381250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1" name="Text Box 13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2" name="Text Box 14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3" name="Text Box 15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4" name="Text Box 18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5" name="Text Box 19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6" name="Text Box 13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7" name="Text Box 14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8" name="Text Box 15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59" name="Text Box 18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10</xdr:row>
      <xdr:rowOff>0</xdr:rowOff>
    </xdr:from>
    <xdr:ext cx="76200" cy="200025"/>
    <xdr:sp fLocksText="0">
      <xdr:nvSpPr>
        <xdr:cNvPr id="60" name="Text Box 19"/>
        <xdr:cNvSpPr txBox="1">
          <a:spLocks noChangeArrowheads="1"/>
        </xdr:cNvSpPr>
      </xdr:nvSpPr>
      <xdr:spPr>
        <a:xfrm>
          <a:off x="5810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10150" y="5419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010150" y="5419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7620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66950" y="541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7620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66950" y="541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66950" y="541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5010150" y="52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5010150" y="521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85725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66950" y="521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8572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66950" y="521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85725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66950" y="521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85725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66950" y="521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85725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66950" y="521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21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21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21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76200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66950" y="521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76200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66950" y="521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21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21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21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1552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8</xdr:row>
      <xdr:rowOff>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14375" y="3657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8</xdr:row>
      <xdr:rowOff>0</xdr:rowOff>
    </xdr:from>
    <xdr:ext cx="666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14375" y="3657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8</xdr:row>
      <xdr:rowOff>0</xdr:rowOff>
    </xdr:from>
    <xdr:ext cx="666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14375" y="3657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43425" y="5238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543425" y="523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765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765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146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765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765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146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146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146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765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765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146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146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14600" y="5238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14825" y="4962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14825" y="496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47925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314825" y="400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314825" y="430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19350" y="45148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19350" y="45148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47925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19350" y="4305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19350" y="4305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47925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19350" y="4305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19350" y="4305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47925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47925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47925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14300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19350" y="4305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14300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19350" y="4305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47925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47925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47925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6.28125" style="0" customWidth="1"/>
    <col min="2" max="2" width="50.00390625" style="0" customWidth="1"/>
    <col min="3" max="3" width="16.421875" style="7" customWidth="1"/>
    <col min="4" max="6" width="16.421875" style="0" customWidth="1"/>
    <col min="7" max="7" width="17.7109375" style="0" customWidth="1"/>
  </cols>
  <sheetData>
    <row r="1" spans="1:6" ht="33" customHeight="1">
      <c r="A1" s="48" t="s">
        <v>63</v>
      </c>
      <c r="B1" s="49"/>
      <c r="C1" s="49"/>
      <c r="D1" s="49"/>
      <c r="E1" s="49"/>
      <c r="F1" s="50"/>
    </row>
    <row r="2" spans="1:6" ht="27" customHeight="1">
      <c r="A2" s="59" t="s">
        <v>46</v>
      </c>
      <c r="B2" s="60"/>
      <c r="C2" s="51" t="s">
        <v>5</v>
      </c>
      <c r="D2" s="52"/>
      <c r="E2" s="52"/>
      <c r="F2" s="53"/>
    </row>
    <row r="3" spans="1:6" ht="24" customHeight="1">
      <c r="A3" s="61"/>
      <c r="B3" s="62"/>
      <c r="C3" s="8">
        <v>2014</v>
      </c>
      <c r="D3" s="8">
        <v>2015</v>
      </c>
      <c r="E3" s="8">
        <v>2016</v>
      </c>
      <c r="F3" s="8">
        <v>2017</v>
      </c>
    </row>
    <row r="4" spans="1:6" ht="33" customHeight="1">
      <c r="A4" s="63" t="s">
        <v>3</v>
      </c>
      <c r="B4" s="64"/>
      <c r="C4" s="9">
        <f>+ØK!C8</f>
        <v>54240000</v>
      </c>
      <c r="D4" s="9">
        <f>+ØK!D8</f>
        <v>52240000</v>
      </c>
      <c r="E4" s="9">
        <f>+ØK!E8</f>
        <v>36000000</v>
      </c>
      <c r="F4" s="9">
        <f>+ØK!F8</f>
        <v>36000000</v>
      </c>
    </row>
    <row r="5" spans="1:6" ht="33" customHeight="1">
      <c r="A5" s="54" t="s">
        <v>4</v>
      </c>
      <c r="B5" s="55"/>
      <c r="C5" s="10">
        <f>+'P &amp; T'!C22</f>
        <v>19063000</v>
      </c>
      <c r="D5" s="10">
        <f>+'P &amp; T'!D22</f>
        <v>10106000</v>
      </c>
      <c r="E5" s="10">
        <f>+'P &amp; T'!E22</f>
        <v>11854000</v>
      </c>
      <c r="F5" s="10">
        <f>+'P &amp; T'!F22</f>
        <v>8800000</v>
      </c>
    </row>
    <row r="6" spans="1:6" ht="33" customHeight="1">
      <c r="A6" s="54" t="s">
        <v>0</v>
      </c>
      <c r="B6" s="55"/>
      <c r="C6" s="10">
        <f>+'B &amp; U'!C17</f>
        <v>22407350</v>
      </c>
      <c r="D6" s="10">
        <f>+'B &amp; U'!D17</f>
        <v>66500000</v>
      </c>
      <c r="E6" s="10">
        <f>+'B &amp; U'!E17</f>
        <v>11000000</v>
      </c>
      <c r="F6" s="10">
        <f>+'B &amp; U'!F17</f>
        <v>3000000</v>
      </c>
    </row>
    <row r="7" spans="1:6" ht="33" customHeight="1">
      <c r="A7" s="54" t="s">
        <v>1</v>
      </c>
      <c r="B7" s="55"/>
      <c r="C7" s="10">
        <f>+'K &amp; F'!C12</f>
        <v>1800000</v>
      </c>
      <c r="D7" s="10">
        <f>+'K &amp; F'!D12</f>
        <v>2450000</v>
      </c>
      <c r="E7" s="10">
        <f>+'K &amp; F'!E12</f>
        <v>9450000</v>
      </c>
      <c r="F7" s="10">
        <f>+'K &amp; F'!F12</f>
        <v>6300000</v>
      </c>
    </row>
    <row r="8" spans="1:6" ht="33" customHeight="1">
      <c r="A8" s="54" t="s">
        <v>43</v>
      </c>
      <c r="B8" s="55"/>
      <c r="C8" s="10">
        <f>+'S&amp;S'!C11</f>
        <v>6200000</v>
      </c>
      <c r="D8" s="10">
        <f>+'S&amp;S'!D11</f>
        <v>8540700</v>
      </c>
      <c r="E8" s="10">
        <f>+'S&amp;S'!E11</f>
        <v>10150000</v>
      </c>
      <c r="F8" s="10">
        <f>+'S&amp;S'!F11</f>
        <v>12500000</v>
      </c>
    </row>
    <row r="9" spans="1:6" ht="33" customHeight="1" thickBot="1">
      <c r="A9" s="54" t="s">
        <v>2</v>
      </c>
      <c r="B9" s="55"/>
      <c r="C9" s="11">
        <f>+'A&amp;I'!C10</f>
        <v>0</v>
      </c>
      <c r="D9" s="11">
        <f>+'A&amp;I'!D10</f>
        <v>0</v>
      </c>
      <c r="E9" s="11">
        <f>+'A&amp;I'!E10</f>
        <v>0</v>
      </c>
      <c r="F9" s="11">
        <f>+'A&amp;I'!F10</f>
        <v>0</v>
      </c>
    </row>
    <row r="10" spans="1:7" ht="33" customHeight="1" thickBot="1">
      <c r="A10" s="56" t="s">
        <v>44</v>
      </c>
      <c r="B10" s="57"/>
      <c r="C10" s="35">
        <f>SUM(C4:C9)</f>
        <v>103710350</v>
      </c>
      <c r="D10" s="35">
        <f>SUM(D4:D9)</f>
        <v>139836700</v>
      </c>
      <c r="E10" s="35">
        <f>SUM(E4:E9)</f>
        <v>78454000</v>
      </c>
      <c r="F10" s="41">
        <f>SUM(F4:F9)</f>
        <v>66600000</v>
      </c>
      <c r="G10" s="41">
        <f>SUM(C10:F10)</f>
        <v>388601050</v>
      </c>
    </row>
    <row r="11" spans="1:6" ht="22.5" customHeight="1">
      <c r="A11" s="58"/>
      <c r="B11" s="58"/>
      <c r="C11" s="58"/>
      <c r="D11" s="58"/>
      <c r="E11" s="58"/>
      <c r="F11" s="58"/>
    </row>
    <row r="12" spans="1:6" ht="18">
      <c r="A12" s="17"/>
      <c r="B12" s="14"/>
      <c r="C12" s="6"/>
      <c r="D12" s="1"/>
      <c r="E12" s="43"/>
      <c r="F12" s="31"/>
    </row>
    <row r="13" ht="12.75"/>
    <row r="14" ht="12.75"/>
    <row r="15" spans="3:5" ht="17.25">
      <c r="C15" s="44"/>
      <c r="E15" s="30"/>
    </row>
    <row r="16" spans="3:5" ht="17.25">
      <c r="C16" s="13"/>
      <c r="E16" s="30"/>
    </row>
    <row r="17" ht="17.25">
      <c r="E17" s="30"/>
    </row>
    <row r="18" ht="17.25">
      <c r="E18" s="30"/>
    </row>
  </sheetData>
  <sheetProtection/>
  <mergeCells count="11">
    <mergeCell ref="A10:B10"/>
    <mergeCell ref="A11:F11"/>
    <mergeCell ref="A2:B3"/>
    <mergeCell ref="A4:B4"/>
    <mergeCell ref="A5:B5"/>
    <mergeCell ref="A1:F1"/>
    <mergeCell ref="C2:F2"/>
    <mergeCell ref="A8:B8"/>
    <mergeCell ref="A9:B9"/>
    <mergeCell ref="A6:B6"/>
    <mergeCell ref="A7:B7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Layout" zoomScaleNormal="75" workbookViewId="0" topLeftCell="A1">
      <selection activeCell="B13" sqref="B13"/>
    </sheetView>
  </sheetViews>
  <sheetFormatPr defaultColWidth="9.140625" defaultRowHeight="12.75"/>
  <cols>
    <col min="1" max="1" width="9.7109375" style="0" customWidth="1"/>
    <col min="2" max="2" width="57.421875" style="0" customWidth="1"/>
    <col min="3" max="3" width="15.421875" style="7" customWidth="1"/>
    <col min="4" max="6" width="15.421875" style="0" customWidth="1"/>
  </cols>
  <sheetData>
    <row r="1" spans="1:6" ht="33" customHeight="1">
      <c r="A1" s="51" t="s">
        <v>63</v>
      </c>
      <c r="B1" s="68"/>
      <c r="C1" s="68"/>
      <c r="D1" s="68"/>
      <c r="E1" s="68"/>
      <c r="F1" s="69"/>
    </row>
    <row r="2" spans="1:6" ht="27" customHeight="1">
      <c r="A2" s="59" t="s">
        <v>47</v>
      </c>
      <c r="B2" s="60"/>
      <c r="C2" s="70" t="s">
        <v>5</v>
      </c>
      <c r="D2" s="52"/>
      <c r="E2" s="52"/>
      <c r="F2" s="53"/>
    </row>
    <row r="3" spans="1:6" ht="24" customHeight="1">
      <c r="A3" s="61"/>
      <c r="B3" s="62"/>
      <c r="C3" s="8">
        <v>2014</v>
      </c>
      <c r="D3" s="4">
        <v>2015</v>
      </c>
      <c r="E3" s="4">
        <v>2016</v>
      </c>
      <c r="F3" s="4">
        <v>2017</v>
      </c>
    </row>
    <row r="4" spans="1:6" s="29" customFormat="1" ht="46.5" customHeight="1">
      <c r="A4" s="71" t="s">
        <v>9</v>
      </c>
      <c r="B4" s="72"/>
      <c r="C4" s="33">
        <v>5000000</v>
      </c>
      <c r="D4" s="33">
        <v>3000000</v>
      </c>
      <c r="E4" s="33">
        <v>3000000</v>
      </c>
      <c r="F4" s="33">
        <v>3000000</v>
      </c>
    </row>
    <row r="5" spans="1:6" s="29" customFormat="1" ht="35.25" customHeight="1">
      <c r="A5" s="71" t="s">
        <v>11</v>
      </c>
      <c r="B5" s="72"/>
      <c r="C5" s="33">
        <v>30000000</v>
      </c>
      <c r="D5" s="33">
        <v>30000000</v>
      </c>
      <c r="E5" s="33">
        <v>30000000</v>
      </c>
      <c r="F5" s="33">
        <v>30000000</v>
      </c>
    </row>
    <row r="6" spans="1:6" s="29" customFormat="1" ht="36.75" customHeight="1">
      <c r="A6" s="71" t="s">
        <v>13</v>
      </c>
      <c r="B6" s="72"/>
      <c r="C6" s="33">
        <v>16240000</v>
      </c>
      <c r="D6" s="33">
        <v>16240000</v>
      </c>
      <c r="E6" s="33">
        <v>0</v>
      </c>
      <c r="F6" s="33">
        <v>0</v>
      </c>
    </row>
    <row r="7" spans="1:6" s="29" customFormat="1" ht="37.5" customHeight="1" thickBot="1">
      <c r="A7" s="73" t="s">
        <v>12</v>
      </c>
      <c r="B7" s="74"/>
      <c r="C7" s="39">
        <v>3000000</v>
      </c>
      <c r="D7" s="39">
        <v>3000000</v>
      </c>
      <c r="E7" s="39">
        <v>3000000</v>
      </c>
      <c r="F7" s="39">
        <v>3000000</v>
      </c>
    </row>
    <row r="8" spans="1:6" ht="45" customHeight="1" thickBot="1">
      <c r="A8" s="66" t="s">
        <v>44</v>
      </c>
      <c r="B8" s="67"/>
      <c r="C8" s="36">
        <f>SUM(C4:C7)</f>
        <v>54240000</v>
      </c>
      <c r="D8" s="36">
        <f>SUM(D4:D7)</f>
        <v>52240000</v>
      </c>
      <c r="E8" s="36">
        <f>SUM(E4:E7)</f>
        <v>36000000</v>
      </c>
      <c r="F8" s="36">
        <f>SUM(F4:F7)</f>
        <v>36000000</v>
      </c>
    </row>
    <row r="9" spans="2:6" ht="18">
      <c r="B9" s="2"/>
      <c r="C9" s="5"/>
      <c r="D9" s="3"/>
      <c r="E9" s="3"/>
      <c r="F9" s="3"/>
    </row>
    <row r="10" spans="1:6" ht="16.5">
      <c r="A10" s="58"/>
      <c r="B10" s="58"/>
      <c r="C10" s="58"/>
      <c r="D10" s="58"/>
      <c r="E10" s="65"/>
      <c r="F10" s="58"/>
    </row>
    <row r="11" spans="1:6" ht="16.5">
      <c r="A11" s="26"/>
      <c r="B11" s="26"/>
      <c r="C11" s="26"/>
      <c r="D11" s="26"/>
      <c r="E11" s="26"/>
      <c r="F11" s="26"/>
    </row>
    <row r="12" spans="2:6" ht="17.25">
      <c r="B12" s="2"/>
      <c r="C12" s="5"/>
      <c r="D12" s="2"/>
      <c r="E12" s="2"/>
      <c r="F12" s="2"/>
    </row>
    <row r="13" spans="1:6" ht="15">
      <c r="A13" s="17"/>
      <c r="B13" s="14"/>
      <c r="C13" s="6"/>
      <c r="D13" s="1"/>
      <c r="E13" s="1"/>
      <c r="F13" s="1"/>
    </row>
    <row r="14" spans="1:6" ht="15">
      <c r="A14" s="17"/>
      <c r="B14" s="15"/>
      <c r="C14" s="6"/>
      <c r="D14" s="1"/>
      <c r="E14" s="1"/>
      <c r="F14" s="1"/>
    </row>
    <row r="15" spans="2:6" ht="15">
      <c r="B15" s="1"/>
      <c r="C15" s="6"/>
      <c r="D15" s="1"/>
      <c r="E15" s="1"/>
      <c r="F15" s="1"/>
    </row>
  </sheetData>
  <sheetProtection/>
  <mergeCells count="9">
    <mergeCell ref="A10:F10"/>
    <mergeCell ref="A8:B8"/>
    <mergeCell ref="A1:F1"/>
    <mergeCell ref="A2:B3"/>
    <mergeCell ref="C2:F2"/>
    <mergeCell ref="A4:B4"/>
    <mergeCell ref="A5:B5"/>
    <mergeCell ref="A6:B6"/>
    <mergeCell ref="A7:B7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A13" sqref="A13:B13"/>
    </sheetView>
  </sheetViews>
  <sheetFormatPr defaultColWidth="9.28125" defaultRowHeight="12.75"/>
  <cols>
    <col min="1" max="1" width="6.7109375" style="12" customWidth="1"/>
    <col min="2" max="2" width="64.28125" style="12" customWidth="1"/>
    <col min="3" max="3" width="17.28125" style="13" customWidth="1"/>
    <col min="4" max="6" width="15.57421875" style="12" customWidth="1"/>
    <col min="7" max="16384" width="9.28125" style="12" customWidth="1"/>
  </cols>
  <sheetData>
    <row r="1" spans="1:6" ht="26.25" customHeight="1">
      <c r="A1" s="80" t="s">
        <v>63</v>
      </c>
      <c r="B1" s="81"/>
      <c r="C1" s="81"/>
      <c r="D1" s="81"/>
      <c r="E1" s="81"/>
      <c r="F1" s="81"/>
    </row>
    <row r="2" spans="1:6" ht="22.5" customHeight="1">
      <c r="A2" s="82" t="s">
        <v>48</v>
      </c>
      <c r="B2" s="83"/>
      <c r="C2" s="80" t="s">
        <v>5</v>
      </c>
      <c r="D2" s="80"/>
      <c r="E2" s="80"/>
      <c r="F2" s="80"/>
    </row>
    <row r="3" spans="1:6" ht="18.75" customHeight="1">
      <c r="A3" s="84"/>
      <c r="B3" s="85"/>
      <c r="C3" s="47">
        <v>2014</v>
      </c>
      <c r="D3" s="4">
        <v>2015</v>
      </c>
      <c r="E3" s="4">
        <v>2016</v>
      </c>
      <c r="F3" s="4">
        <v>2017</v>
      </c>
    </row>
    <row r="4" spans="1:6" s="28" customFormat="1" ht="31.5" customHeight="1">
      <c r="A4" s="77" t="s">
        <v>6</v>
      </c>
      <c r="B4" s="78"/>
      <c r="C4" s="32">
        <v>4800000</v>
      </c>
      <c r="D4" s="32">
        <v>0</v>
      </c>
      <c r="E4" s="32">
        <v>0</v>
      </c>
      <c r="F4" s="32">
        <v>0</v>
      </c>
    </row>
    <row r="5" spans="1:6" s="28" customFormat="1" ht="50.25" customHeight="1">
      <c r="A5" s="77" t="s">
        <v>7</v>
      </c>
      <c r="B5" s="78"/>
      <c r="C5" s="32">
        <v>1105000</v>
      </c>
      <c r="D5" s="32">
        <v>270000</v>
      </c>
      <c r="E5" s="32">
        <v>1275000</v>
      </c>
      <c r="F5" s="32">
        <v>0</v>
      </c>
    </row>
    <row r="6" spans="1:6" s="28" customFormat="1" ht="63.75" customHeight="1">
      <c r="A6" s="77" t="s">
        <v>8</v>
      </c>
      <c r="B6" s="78"/>
      <c r="C6" s="32">
        <v>1208000</v>
      </c>
      <c r="D6" s="32">
        <v>636000</v>
      </c>
      <c r="E6" s="32">
        <v>1379000</v>
      </c>
      <c r="F6" s="32">
        <v>0</v>
      </c>
    </row>
    <row r="7" spans="1:6" s="27" customFormat="1" ht="51.75" customHeight="1">
      <c r="A7" s="77" t="s">
        <v>20</v>
      </c>
      <c r="B7" s="78"/>
      <c r="C7" s="32">
        <v>350000</v>
      </c>
      <c r="D7" s="32">
        <v>0</v>
      </c>
      <c r="E7" s="32">
        <v>0</v>
      </c>
      <c r="F7" s="32">
        <v>0</v>
      </c>
    </row>
    <row r="8" spans="1:6" s="27" customFormat="1" ht="39.75" customHeight="1">
      <c r="A8" s="77" t="s">
        <v>21</v>
      </c>
      <c r="B8" s="78"/>
      <c r="C8" s="32">
        <v>100000</v>
      </c>
      <c r="D8" s="32">
        <v>500000</v>
      </c>
      <c r="E8" s="32">
        <v>500000</v>
      </c>
      <c r="F8" s="32">
        <v>0</v>
      </c>
    </row>
    <row r="9" spans="1:6" s="27" customFormat="1" ht="38.25" customHeight="1">
      <c r="A9" s="77" t="s">
        <v>22</v>
      </c>
      <c r="B9" s="78"/>
      <c r="C9" s="32">
        <v>300000</v>
      </c>
      <c r="D9" s="32">
        <v>0</v>
      </c>
      <c r="E9" s="32">
        <v>0</v>
      </c>
      <c r="F9" s="32">
        <v>0</v>
      </c>
    </row>
    <row r="10" spans="1:6" s="27" customFormat="1" ht="34.5" customHeight="1">
      <c r="A10" s="77" t="s">
        <v>57</v>
      </c>
      <c r="B10" s="78"/>
      <c r="C10" s="32">
        <v>0</v>
      </c>
      <c r="D10" s="32">
        <v>0</v>
      </c>
      <c r="E10" s="32">
        <v>0</v>
      </c>
      <c r="F10" s="32">
        <v>0</v>
      </c>
    </row>
    <row r="11" spans="1:6" s="27" customFormat="1" ht="38.25" customHeight="1">
      <c r="A11" s="77" t="s">
        <v>23</v>
      </c>
      <c r="B11" s="78"/>
      <c r="C11" s="32">
        <v>600000</v>
      </c>
      <c r="D11" s="32">
        <v>0</v>
      </c>
      <c r="E11" s="32">
        <v>0</v>
      </c>
      <c r="F11" s="32">
        <v>0</v>
      </c>
    </row>
    <row r="12" spans="1:6" s="27" customFormat="1" ht="32.25" customHeight="1">
      <c r="A12" s="77" t="s">
        <v>24</v>
      </c>
      <c r="B12" s="78"/>
      <c r="C12" s="32">
        <v>500000</v>
      </c>
      <c r="D12" s="32">
        <v>5000000</v>
      </c>
      <c r="E12" s="32">
        <v>5000000</v>
      </c>
      <c r="F12" s="32">
        <v>5000000</v>
      </c>
    </row>
    <row r="13" spans="1:6" s="27" customFormat="1" ht="53.25" customHeight="1">
      <c r="A13" s="77" t="s">
        <v>25</v>
      </c>
      <c r="B13" s="78"/>
      <c r="C13" s="32">
        <v>3500000</v>
      </c>
      <c r="D13" s="32">
        <v>0</v>
      </c>
      <c r="E13" s="32">
        <v>0</v>
      </c>
      <c r="F13" s="32">
        <v>0</v>
      </c>
    </row>
    <row r="14" spans="1:6" s="27" customFormat="1" ht="31.5" customHeight="1">
      <c r="A14" s="77" t="s">
        <v>59</v>
      </c>
      <c r="B14" s="78"/>
      <c r="C14" s="32">
        <v>-3300000</v>
      </c>
      <c r="D14" s="32">
        <v>-4200000</v>
      </c>
      <c r="E14" s="32">
        <v>-4200000</v>
      </c>
      <c r="F14" s="32">
        <v>-4100000</v>
      </c>
    </row>
    <row r="15" spans="1:6" s="27" customFormat="1" ht="27.75" customHeight="1">
      <c r="A15" s="77" t="s">
        <v>26</v>
      </c>
      <c r="B15" s="78"/>
      <c r="C15" s="32">
        <v>1900000</v>
      </c>
      <c r="D15" s="32">
        <v>1900000</v>
      </c>
      <c r="E15" s="32">
        <v>1900000</v>
      </c>
      <c r="F15" s="32">
        <v>1900000</v>
      </c>
    </row>
    <row r="16" spans="1:6" s="27" customFormat="1" ht="41.25" customHeight="1">
      <c r="A16" s="77" t="s">
        <v>27</v>
      </c>
      <c r="B16" s="78"/>
      <c r="C16" s="32">
        <v>0</v>
      </c>
      <c r="D16" s="32">
        <v>0</v>
      </c>
      <c r="E16" s="32">
        <v>0</v>
      </c>
      <c r="F16" s="32">
        <v>0</v>
      </c>
    </row>
    <row r="17" spans="1:6" s="27" customFormat="1" ht="34.5" customHeight="1">
      <c r="A17" s="77" t="s">
        <v>28</v>
      </c>
      <c r="B17" s="78"/>
      <c r="C17" s="32">
        <v>1500000</v>
      </c>
      <c r="D17" s="32">
        <v>3000000</v>
      </c>
      <c r="E17" s="32">
        <v>3000000</v>
      </c>
      <c r="F17" s="32">
        <v>3000000</v>
      </c>
    </row>
    <row r="18" spans="1:6" s="27" customFormat="1" ht="52.5" customHeight="1">
      <c r="A18" s="77" t="s">
        <v>29</v>
      </c>
      <c r="B18" s="78"/>
      <c r="C18" s="32">
        <v>2000000</v>
      </c>
      <c r="D18" s="32">
        <v>2000000</v>
      </c>
      <c r="E18" s="32">
        <v>2000000</v>
      </c>
      <c r="F18" s="32">
        <v>2000000</v>
      </c>
    </row>
    <row r="19" spans="1:6" s="27" customFormat="1" ht="26.25" customHeight="1">
      <c r="A19" s="77" t="s">
        <v>30</v>
      </c>
      <c r="B19" s="78"/>
      <c r="C19" s="32">
        <v>1000000</v>
      </c>
      <c r="D19" s="32">
        <v>1000000</v>
      </c>
      <c r="E19" s="32">
        <v>1000000</v>
      </c>
      <c r="F19" s="32">
        <v>1000000</v>
      </c>
    </row>
    <row r="20" spans="1:6" s="27" customFormat="1" ht="34.5" customHeight="1">
      <c r="A20" s="77" t="s">
        <v>55</v>
      </c>
      <c r="B20" s="78"/>
      <c r="C20" s="37">
        <v>3000000</v>
      </c>
      <c r="D20" s="37"/>
      <c r="E20" s="37"/>
      <c r="F20" s="37"/>
    </row>
    <row r="21" spans="1:6" s="27" customFormat="1" ht="32.25" customHeight="1" thickBot="1">
      <c r="A21" s="75" t="s">
        <v>52</v>
      </c>
      <c r="B21" s="76"/>
      <c r="C21" s="46">
        <v>500000</v>
      </c>
      <c r="D21" s="46"/>
      <c r="E21" s="46"/>
      <c r="F21" s="46"/>
    </row>
    <row r="22" spans="1:6" ht="35.25" customHeight="1" thickBot="1">
      <c r="A22" s="79" t="s">
        <v>44</v>
      </c>
      <c r="B22" s="79"/>
      <c r="C22" s="36">
        <f>SUM(C4:C21)</f>
        <v>19063000</v>
      </c>
      <c r="D22" s="36">
        <f>SUM(D4:D21)</f>
        <v>10106000</v>
      </c>
      <c r="E22" s="36">
        <f>SUM(E4:E21)</f>
        <v>11854000</v>
      </c>
      <c r="F22" s="36">
        <f>SUM(F4:F21)</f>
        <v>8800000</v>
      </c>
    </row>
    <row r="23" spans="1:6" ht="16.5">
      <c r="A23" s="58"/>
      <c r="B23" s="58"/>
      <c r="C23" s="58"/>
      <c r="D23" s="58"/>
      <c r="E23" s="58"/>
      <c r="F23" s="58"/>
    </row>
    <row r="24" spans="1:6" ht="16.5">
      <c r="A24" s="26"/>
      <c r="B24" s="26"/>
      <c r="C24" s="26"/>
      <c r="D24" s="26"/>
      <c r="E24" s="26"/>
      <c r="F24" s="26"/>
    </row>
  </sheetData>
  <sheetProtection/>
  <mergeCells count="23">
    <mergeCell ref="A22:B22"/>
    <mergeCell ref="A1:F1"/>
    <mergeCell ref="A2:B3"/>
    <mergeCell ref="C2:F2"/>
    <mergeCell ref="A23:F2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21:B21"/>
    <mergeCell ref="A14:B14"/>
    <mergeCell ref="A15:B15"/>
    <mergeCell ref="A16:B16"/>
    <mergeCell ref="A17:B17"/>
    <mergeCell ref="A18:B18"/>
    <mergeCell ref="A19:B19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3" sqref="A13:B13"/>
    </sheetView>
  </sheetViews>
  <sheetFormatPr defaultColWidth="9.140625" defaultRowHeight="12.75"/>
  <cols>
    <col min="1" max="1" width="8.7109375" style="0" customWidth="1"/>
    <col min="2" max="2" width="68.7109375" style="0" customWidth="1"/>
    <col min="3" max="3" width="14.421875" style="23" customWidth="1"/>
    <col min="4" max="4" width="15.421875" style="0" customWidth="1"/>
    <col min="5" max="5" width="15.00390625" style="0" customWidth="1"/>
    <col min="6" max="6" width="15.421875" style="0" customWidth="1"/>
    <col min="7" max="7" width="0.2890625" style="0" customWidth="1"/>
  </cols>
  <sheetData>
    <row r="1" spans="1:6" ht="33.75" customHeight="1">
      <c r="A1" s="51" t="s">
        <v>63</v>
      </c>
      <c r="B1" s="68"/>
      <c r="C1" s="68"/>
      <c r="D1" s="68"/>
      <c r="E1" s="68"/>
      <c r="F1" s="69"/>
    </row>
    <row r="2" spans="1:6" ht="36" customHeight="1">
      <c r="A2" s="59" t="s">
        <v>0</v>
      </c>
      <c r="B2" s="60"/>
      <c r="C2" s="89" t="s">
        <v>31</v>
      </c>
      <c r="D2" s="90"/>
      <c r="E2" s="90"/>
      <c r="F2" s="91"/>
    </row>
    <row r="3" spans="1:7" s="21" customFormat="1" ht="33.75" customHeight="1">
      <c r="A3" s="61"/>
      <c r="B3" s="62"/>
      <c r="C3" s="8">
        <v>2014</v>
      </c>
      <c r="D3" s="4">
        <v>2015</v>
      </c>
      <c r="E3" s="4">
        <v>2016</v>
      </c>
      <c r="F3" s="4">
        <v>2017</v>
      </c>
      <c r="G3" s="22"/>
    </row>
    <row r="4" spans="1:7" s="21" customFormat="1" ht="36" customHeight="1">
      <c r="A4" s="86" t="s">
        <v>32</v>
      </c>
      <c r="B4" s="72"/>
      <c r="C4" s="32">
        <v>500000</v>
      </c>
      <c r="D4" s="32">
        <v>500000</v>
      </c>
      <c r="E4" s="32">
        <v>0</v>
      </c>
      <c r="F4" s="32">
        <v>0</v>
      </c>
      <c r="G4" s="22"/>
    </row>
    <row r="5" spans="1:7" s="21" customFormat="1" ht="31.5" customHeight="1">
      <c r="A5" s="86" t="s">
        <v>33</v>
      </c>
      <c r="B5" s="72"/>
      <c r="C5" s="32">
        <v>153000</v>
      </c>
      <c r="D5" s="32">
        <v>0</v>
      </c>
      <c r="E5" s="32">
        <v>0</v>
      </c>
      <c r="F5" s="32">
        <v>0</v>
      </c>
      <c r="G5" s="22"/>
    </row>
    <row r="6" spans="1:7" s="21" customFormat="1" ht="45.75" customHeight="1">
      <c r="A6" s="86" t="s">
        <v>62</v>
      </c>
      <c r="B6" s="72"/>
      <c r="C6" s="32">
        <v>1850000</v>
      </c>
      <c r="D6" s="32">
        <v>0</v>
      </c>
      <c r="E6" s="32">
        <v>0</v>
      </c>
      <c r="F6" s="32">
        <v>0</v>
      </c>
      <c r="G6" s="22"/>
    </row>
    <row r="7" spans="1:7" s="21" customFormat="1" ht="36.75" customHeight="1">
      <c r="A7" s="86" t="s">
        <v>42</v>
      </c>
      <c r="B7" s="72"/>
      <c r="C7" s="32">
        <v>3000000</v>
      </c>
      <c r="D7" s="32">
        <v>3000000</v>
      </c>
      <c r="E7" s="32">
        <v>3000000</v>
      </c>
      <c r="F7" s="32">
        <v>3000000</v>
      </c>
      <c r="G7" s="22"/>
    </row>
    <row r="8" spans="1:7" s="21" customFormat="1" ht="39.75" customHeight="1">
      <c r="A8" s="86" t="s">
        <v>61</v>
      </c>
      <c r="B8" s="72"/>
      <c r="C8" s="32">
        <v>400000</v>
      </c>
      <c r="D8" s="32">
        <v>0</v>
      </c>
      <c r="E8" s="32">
        <v>0</v>
      </c>
      <c r="F8" s="32">
        <v>0</v>
      </c>
      <c r="G8" s="22"/>
    </row>
    <row r="9" spans="1:7" s="21" customFormat="1" ht="33" customHeight="1">
      <c r="A9" s="86" t="s">
        <v>38</v>
      </c>
      <c r="B9" s="72"/>
      <c r="C9" s="32">
        <v>10000000</v>
      </c>
      <c r="D9" s="32">
        <v>41000000</v>
      </c>
      <c r="E9" s="32">
        <v>0</v>
      </c>
      <c r="F9" s="32">
        <v>0</v>
      </c>
      <c r="G9" s="22"/>
    </row>
    <row r="10" spans="1:7" s="21" customFormat="1" ht="46.5" customHeight="1">
      <c r="A10" s="86" t="s">
        <v>51</v>
      </c>
      <c r="B10" s="72"/>
      <c r="C10" s="32">
        <v>0</v>
      </c>
      <c r="D10" s="45">
        <v>8000000</v>
      </c>
      <c r="E10" s="32">
        <v>8000000</v>
      </c>
      <c r="F10" s="34">
        <v>0</v>
      </c>
      <c r="G10" s="22"/>
    </row>
    <row r="11" spans="1:7" s="21" customFormat="1" ht="33.75" customHeight="1">
      <c r="A11" s="86" t="s">
        <v>60</v>
      </c>
      <c r="B11" s="72"/>
      <c r="C11" s="32">
        <v>1000000</v>
      </c>
      <c r="D11" s="32">
        <v>14000000</v>
      </c>
      <c r="E11" s="32">
        <v>0</v>
      </c>
      <c r="F11" s="32">
        <v>0</v>
      </c>
      <c r="G11" s="22"/>
    </row>
    <row r="12" spans="1:6" ht="43.5" customHeight="1">
      <c r="A12" s="86" t="s">
        <v>34</v>
      </c>
      <c r="B12" s="72"/>
      <c r="C12" s="32">
        <v>2115600</v>
      </c>
      <c r="D12" s="32">
        <v>0</v>
      </c>
      <c r="E12" s="32">
        <v>0</v>
      </c>
      <c r="F12" s="32">
        <v>0</v>
      </c>
    </row>
    <row r="13" spans="1:6" ht="33" customHeight="1">
      <c r="A13" s="86" t="s">
        <v>35</v>
      </c>
      <c r="B13" s="72"/>
      <c r="C13" s="32">
        <v>3168750</v>
      </c>
      <c r="D13" s="32">
        <v>0</v>
      </c>
      <c r="E13" s="32">
        <v>0</v>
      </c>
      <c r="F13" s="32">
        <v>0</v>
      </c>
    </row>
    <row r="14" spans="1:6" ht="33.75" customHeight="1">
      <c r="A14" s="86" t="s">
        <v>36</v>
      </c>
      <c r="B14" s="72"/>
      <c r="C14" s="32">
        <v>220000</v>
      </c>
      <c r="D14" s="32">
        <v>0</v>
      </c>
      <c r="E14" s="32">
        <v>0</v>
      </c>
      <c r="F14" s="32">
        <v>0</v>
      </c>
    </row>
    <row r="15" spans="1:6" ht="29.25" customHeight="1">
      <c r="A15" s="86" t="s">
        <v>37</v>
      </c>
      <c r="B15" s="72"/>
      <c r="C15" s="37"/>
      <c r="D15" s="37"/>
      <c r="E15" s="37"/>
      <c r="F15" s="37"/>
    </row>
    <row r="16" spans="1:6" ht="32.25" customHeight="1" thickBot="1">
      <c r="A16" s="86" t="s">
        <v>54</v>
      </c>
      <c r="B16" s="72"/>
      <c r="C16" s="37"/>
      <c r="D16" s="37"/>
      <c r="E16" s="37"/>
      <c r="F16" s="37"/>
    </row>
    <row r="17" spans="1:6" ht="32.25" customHeight="1" thickBot="1">
      <c r="A17" s="87" t="s">
        <v>44</v>
      </c>
      <c r="B17" s="88"/>
      <c r="C17" s="38">
        <f>SUM(C4:C16)</f>
        <v>22407350</v>
      </c>
      <c r="D17" s="38">
        <f>SUM(D4:D16)</f>
        <v>66500000</v>
      </c>
      <c r="E17" s="38">
        <f>SUM(E4:E16)</f>
        <v>11000000</v>
      </c>
      <c r="F17" s="38">
        <f>SUM(F4:F16)</f>
        <v>3000000</v>
      </c>
    </row>
    <row r="19" spans="1:6" ht="16.5">
      <c r="A19" s="58"/>
      <c r="B19" s="58"/>
      <c r="C19" s="58"/>
      <c r="D19" s="58"/>
      <c r="E19" s="58"/>
      <c r="F19" s="58"/>
    </row>
    <row r="20" spans="1:6" ht="16.5">
      <c r="A20" s="26"/>
      <c r="B20" s="26"/>
      <c r="C20" s="26"/>
      <c r="D20" s="26"/>
      <c r="E20" s="26"/>
      <c r="F20" s="26"/>
    </row>
    <row r="21" ht="12.75"/>
    <row r="22" ht="12.75"/>
    <row r="23" ht="12.75"/>
  </sheetData>
  <sheetProtection/>
  <mergeCells count="18">
    <mergeCell ref="A19:F19"/>
    <mergeCell ref="A17:B17"/>
    <mergeCell ref="A1:F1"/>
    <mergeCell ref="A2:B3"/>
    <mergeCell ref="C2:F2"/>
    <mergeCell ref="A4:B4"/>
    <mergeCell ref="A5:B5"/>
    <mergeCell ref="A6:B6"/>
    <mergeCell ref="A7:B7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rintOptions/>
  <pageMargins left="0.5363636363636364" right="0.24545454545454545" top="0.4818181818181818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7.421875" style="0" customWidth="1"/>
    <col min="2" max="2" width="67.7109375" style="0" customWidth="1"/>
    <col min="3" max="3" width="15.421875" style="7" customWidth="1"/>
    <col min="4" max="6" width="15.421875" style="0" customWidth="1"/>
  </cols>
  <sheetData>
    <row r="1" spans="1:6" ht="30" customHeight="1">
      <c r="A1" s="51" t="s">
        <v>63</v>
      </c>
      <c r="B1" s="68"/>
      <c r="C1" s="68"/>
      <c r="D1" s="68"/>
      <c r="E1" s="68"/>
      <c r="F1" s="69"/>
    </row>
    <row r="2" spans="1:6" ht="23.25" customHeight="1">
      <c r="A2" s="59" t="s">
        <v>1</v>
      </c>
      <c r="B2" s="60"/>
      <c r="C2" s="70" t="s">
        <v>5</v>
      </c>
      <c r="D2" s="52"/>
      <c r="E2" s="52"/>
      <c r="F2" s="53"/>
    </row>
    <row r="3" spans="1:6" ht="24" customHeight="1">
      <c r="A3" s="61"/>
      <c r="B3" s="62"/>
      <c r="C3" s="8">
        <v>2014</v>
      </c>
      <c r="D3" s="4">
        <v>2015</v>
      </c>
      <c r="E3" s="4">
        <v>2016</v>
      </c>
      <c r="F3" s="4">
        <v>2017</v>
      </c>
    </row>
    <row r="4" spans="1:6" ht="39" customHeight="1">
      <c r="A4" s="71" t="s">
        <v>39</v>
      </c>
      <c r="B4" s="94"/>
      <c r="C4" s="32">
        <v>500000</v>
      </c>
      <c r="D4" s="32">
        <v>700000</v>
      </c>
      <c r="E4" s="32">
        <v>700000</v>
      </c>
      <c r="F4" s="32">
        <v>0</v>
      </c>
    </row>
    <row r="5" spans="1:6" ht="32.25" customHeight="1">
      <c r="A5" s="71" t="s">
        <v>58</v>
      </c>
      <c r="B5" s="94"/>
      <c r="C5" s="32">
        <v>500000</v>
      </c>
      <c r="D5" s="32">
        <v>0</v>
      </c>
      <c r="E5" s="32">
        <v>6000000</v>
      </c>
      <c r="F5" s="32">
        <v>6000000</v>
      </c>
    </row>
    <row r="6" spans="1:6" ht="26.25" customHeight="1">
      <c r="A6" s="71" t="s">
        <v>10</v>
      </c>
      <c r="B6" s="94"/>
      <c r="C6" s="32">
        <v>0</v>
      </c>
      <c r="D6" s="32">
        <v>1450000</v>
      </c>
      <c r="E6" s="32">
        <v>1450000</v>
      </c>
      <c r="F6" s="32">
        <v>0</v>
      </c>
    </row>
    <row r="7" spans="1:6" ht="31.5" customHeight="1">
      <c r="A7" s="71" t="s">
        <v>16</v>
      </c>
      <c r="B7" s="72"/>
      <c r="C7" s="92" t="s">
        <v>53</v>
      </c>
      <c r="D7" s="93"/>
      <c r="E7" s="93"/>
      <c r="F7" s="72"/>
    </row>
    <row r="8" spans="1:6" ht="33" customHeight="1">
      <c r="A8" s="71" t="s">
        <v>17</v>
      </c>
      <c r="B8" s="72"/>
      <c r="C8" s="32">
        <v>0</v>
      </c>
      <c r="D8" s="32">
        <v>300000</v>
      </c>
      <c r="E8" s="32">
        <v>300000</v>
      </c>
      <c r="F8" s="32">
        <v>300000</v>
      </c>
    </row>
    <row r="9" spans="1:6" ht="51.75" customHeight="1">
      <c r="A9" s="71" t="s">
        <v>18</v>
      </c>
      <c r="B9" s="72"/>
      <c r="C9" s="32">
        <v>300000</v>
      </c>
      <c r="D9" s="32">
        <v>0</v>
      </c>
      <c r="E9" s="32">
        <v>0</v>
      </c>
      <c r="F9" s="32">
        <v>0</v>
      </c>
    </row>
    <row r="10" spans="1:6" ht="50.25" customHeight="1">
      <c r="A10" s="71" t="s">
        <v>56</v>
      </c>
      <c r="B10" s="72"/>
      <c r="C10" s="32">
        <v>500000</v>
      </c>
      <c r="D10" s="45">
        <v>0</v>
      </c>
      <c r="E10" s="32">
        <v>0</v>
      </c>
      <c r="F10" s="34">
        <v>0</v>
      </c>
    </row>
    <row r="11" spans="1:6" ht="33.75" customHeight="1" thickBot="1">
      <c r="A11" s="73" t="s">
        <v>45</v>
      </c>
      <c r="B11" s="74"/>
      <c r="C11" s="32">
        <v>0</v>
      </c>
      <c r="D11" s="32">
        <v>0</v>
      </c>
      <c r="E11" s="32">
        <v>1000000</v>
      </c>
      <c r="F11" s="32">
        <v>0</v>
      </c>
    </row>
    <row r="12" spans="1:6" ht="35.25" customHeight="1" thickBot="1">
      <c r="A12" s="87" t="s">
        <v>44</v>
      </c>
      <c r="B12" s="88"/>
      <c r="C12" s="38">
        <f>SUM(C4:C11)</f>
        <v>1800000</v>
      </c>
      <c r="D12" s="38">
        <f>SUM(D4:D11)</f>
        <v>2450000</v>
      </c>
      <c r="E12" s="38">
        <f>SUM(E4:E11)</f>
        <v>9450000</v>
      </c>
      <c r="F12" s="38">
        <f>SUM(F4:F11)</f>
        <v>6300000</v>
      </c>
    </row>
    <row r="13" spans="1:6" ht="16.5">
      <c r="A13" s="58"/>
      <c r="B13" s="58"/>
      <c r="C13" s="58"/>
      <c r="D13" s="58"/>
      <c r="E13" s="58"/>
      <c r="F13" s="58"/>
    </row>
    <row r="14" spans="1:6" ht="16.5">
      <c r="A14" s="26"/>
      <c r="B14" s="26"/>
      <c r="C14" s="26"/>
      <c r="D14" s="26"/>
      <c r="E14" s="26"/>
      <c r="F14" s="26"/>
    </row>
  </sheetData>
  <sheetProtection/>
  <mergeCells count="14">
    <mergeCell ref="A9:B9"/>
    <mergeCell ref="A10:B10"/>
    <mergeCell ref="A11:B11"/>
    <mergeCell ref="A13:F13"/>
    <mergeCell ref="A1:F1"/>
    <mergeCell ref="A2:B3"/>
    <mergeCell ref="C2:F2"/>
    <mergeCell ref="A12:B12"/>
    <mergeCell ref="C7:F7"/>
    <mergeCell ref="A4:B4"/>
    <mergeCell ref="A5:B5"/>
    <mergeCell ref="A6:B6"/>
    <mergeCell ref="A7:B7"/>
    <mergeCell ref="A8:B8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10.7109375" style="24" customWidth="1"/>
    <col min="2" max="2" width="57.421875" style="0" customWidth="1"/>
    <col min="3" max="3" width="16.421875" style="7" customWidth="1"/>
    <col min="4" max="4" width="16.00390625" style="0" customWidth="1"/>
    <col min="5" max="5" width="15.421875" style="0" customWidth="1"/>
    <col min="6" max="6" width="13.00390625" style="0" customWidth="1"/>
  </cols>
  <sheetData>
    <row r="1" spans="1:6" ht="33" customHeight="1">
      <c r="A1" s="51" t="s">
        <v>63</v>
      </c>
      <c r="B1" s="68"/>
      <c r="C1" s="68"/>
      <c r="D1" s="68"/>
      <c r="E1" s="68"/>
      <c r="F1" s="69"/>
    </row>
    <row r="2" spans="1:6" ht="27" customHeight="1">
      <c r="A2" s="59" t="s">
        <v>43</v>
      </c>
      <c r="B2" s="60"/>
      <c r="C2" s="70" t="s">
        <v>5</v>
      </c>
      <c r="D2" s="52"/>
      <c r="E2" s="52"/>
      <c r="F2" s="53"/>
    </row>
    <row r="3" spans="1:6" ht="24" customHeight="1">
      <c r="A3" s="61"/>
      <c r="B3" s="62"/>
      <c r="C3" s="8">
        <v>2014</v>
      </c>
      <c r="D3" s="4">
        <v>2015</v>
      </c>
      <c r="E3" s="4">
        <v>2016</v>
      </c>
      <c r="F3" s="4">
        <v>2017</v>
      </c>
    </row>
    <row r="4" spans="1:6" ht="38.25" customHeight="1">
      <c r="A4" s="71" t="s">
        <v>49</v>
      </c>
      <c r="B4" s="72"/>
      <c r="C4" s="33">
        <v>0</v>
      </c>
      <c r="D4" s="33">
        <v>5075000</v>
      </c>
      <c r="E4" s="33">
        <v>5075000</v>
      </c>
      <c r="F4" s="33">
        <v>0</v>
      </c>
    </row>
    <row r="5" spans="1:6" ht="52.5" customHeight="1">
      <c r="A5" s="71" t="s">
        <v>50</v>
      </c>
      <c r="B5" s="72"/>
      <c r="C5" s="33">
        <v>0</v>
      </c>
      <c r="D5" s="33">
        <v>0</v>
      </c>
      <c r="E5" s="33">
        <v>5075000</v>
      </c>
      <c r="F5" s="33">
        <v>12500000</v>
      </c>
    </row>
    <row r="6" spans="1:6" ht="33.75" customHeight="1">
      <c r="A6" s="71" t="s">
        <v>14</v>
      </c>
      <c r="B6" s="72"/>
      <c r="C6" s="33">
        <v>0</v>
      </c>
      <c r="D6" s="33">
        <v>1940000</v>
      </c>
      <c r="E6" s="33">
        <v>0</v>
      </c>
      <c r="F6" s="33">
        <v>0</v>
      </c>
    </row>
    <row r="7" spans="1:6" ht="38.25" customHeight="1">
      <c r="A7" s="71" t="s">
        <v>41</v>
      </c>
      <c r="B7" s="72"/>
      <c r="C7" s="33">
        <v>5000000</v>
      </c>
      <c r="D7" s="33">
        <v>0</v>
      </c>
      <c r="E7" s="33">
        <v>0</v>
      </c>
      <c r="F7" s="33">
        <v>0</v>
      </c>
    </row>
    <row r="8" spans="1:6" ht="41.25" customHeight="1">
      <c r="A8" s="71" t="s">
        <v>19</v>
      </c>
      <c r="B8" s="72"/>
      <c r="C8" s="33">
        <v>0</v>
      </c>
      <c r="D8" s="33">
        <v>525700</v>
      </c>
      <c r="E8" s="33">
        <v>0</v>
      </c>
      <c r="F8" s="33">
        <v>0</v>
      </c>
    </row>
    <row r="9" spans="1:6" ht="54" customHeight="1">
      <c r="A9" s="71" t="s">
        <v>15</v>
      </c>
      <c r="B9" s="72"/>
      <c r="C9" s="33">
        <v>0</v>
      </c>
      <c r="D9" s="33">
        <v>1000000</v>
      </c>
      <c r="E9" s="33">
        <v>0</v>
      </c>
      <c r="F9" s="33">
        <v>0</v>
      </c>
    </row>
    <row r="10" spans="1:6" ht="36" customHeight="1" thickBot="1">
      <c r="A10" s="73" t="s">
        <v>40</v>
      </c>
      <c r="B10" s="74"/>
      <c r="C10" s="33">
        <v>1200000</v>
      </c>
      <c r="D10" s="33">
        <v>0</v>
      </c>
      <c r="E10" s="33">
        <v>0</v>
      </c>
      <c r="F10" s="33">
        <v>0</v>
      </c>
    </row>
    <row r="11" spans="1:6" ht="34.5" customHeight="1" thickBot="1">
      <c r="A11" s="87" t="s">
        <v>44</v>
      </c>
      <c r="B11" s="88"/>
      <c r="C11" s="38">
        <f>SUM(C4:C10)</f>
        <v>6200000</v>
      </c>
      <c r="D11" s="38">
        <f>SUM(D4:D10)</f>
        <v>8540700</v>
      </c>
      <c r="E11" s="38">
        <f>SUM(E4:E10)</f>
        <v>10150000</v>
      </c>
      <c r="F11" s="38">
        <f>SUM(F4:F10)</f>
        <v>12500000</v>
      </c>
    </row>
    <row r="12" spans="1:6" ht="16.5">
      <c r="A12" s="58"/>
      <c r="B12" s="58"/>
      <c r="C12" s="58"/>
      <c r="D12" s="58"/>
      <c r="E12" s="58"/>
      <c r="F12" s="58"/>
    </row>
    <row r="13" spans="1:6" ht="16.5">
      <c r="A13" s="26"/>
      <c r="B13" s="26"/>
      <c r="C13" s="26"/>
      <c r="D13" s="26"/>
      <c r="E13" s="26"/>
      <c r="F13" s="26"/>
    </row>
  </sheetData>
  <sheetProtection/>
  <mergeCells count="12">
    <mergeCell ref="A7:B7"/>
    <mergeCell ref="A8:B8"/>
    <mergeCell ref="A9:B9"/>
    <mergeCell ref="A10:B10"/>
    <mergeCell ref="A12:F12"/>
    <mergeCell ref="A11:B11"/>
    <mergeCell ref="A1:F1"/>
    <mergeCell ref="A2:B3"/>
    <mergeCell ref="C2:F2"/>
    <mergeCell ref="A4:B4"/>
    <mergeCell ref="A5:B5"/>
    <mergeCell ref="A6:B6"/>
  </mergeCells>
  <printOptions/>
  <pageMargins left="0.5363636363636364" right="0.24545454545454545" top="0.8545454545454545" bottom="0.4724409448818898" header="0.31496062992125984" footer="0.2755905511811024"/>
  <pageSetup fitToWidth="0"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9.7109375" style="0" customWidth="1"/>
    <col min="2" max="2" width="55.00390625" style="0" customWidth="1"/>
    <col min="3" max="3" width="15.421875" style="7" customWidth="1"/>
    <col min="4" max="6" width="15.421875" style="0" customWidth="1"/>
  </cols>
  <sheetData>
    <row r="1" spans="1:6" ht="33" customHeight="1">
      <c r="A1" s="51" t="s">
        <v>63</v>
      </c>
      <c r="B1" s="68"/>
      <c r="C1" s="68"/>
      <c r="D1" s="68"/>
      <c r="E1" s="68"/>
      <c r="F1" s="69"/>
    </row>
    <row r="2" spans="1:6" ht="27" customHeight="1">
      <c r="A2" s="59" t="s">
        <v>2</v>
      </c>
      <c r="B2" s="60"/>
      <c r="C2" s="70" t="s">
        <v>5</v>
      </c>
      <c r="D2" s="52"/>
      <c r="E2" s="52"/>
      <c r="F2" s="53"/>
    </row>
    <row r="3" spans="1:6" ht="24" customHeight="1">
      <c r="A3" s="61"/>
      <c r="B3" s="62"/>
      <c r="C3" s="8">
        <v>2014</v>
      </c>
      <c r="D3" s="4">
        <v>2015</v>
      </c>
      <c r="E3" s="4">
        <v>2016</v>
      </c>
      <c r="F3" s="4">
        <v>2017</v>
      </c>
    </row>
    <row r="4" spans="1:6" ht="33" customHeight="1">
      <c r="A4" s="96"/>
      <c r="B4" s="72"/>
      <c r="C4" s="25">
        <v>0</v>
      </c>
      <c r="D4" s="25">
        <v>0</v>
      </c>
      <c r="E4" s="25">
        <v>0</v>
      </c>
      <c r="F4" s="25">
        <v>0</v>
      </c>
    </row>
    <row r="5" spans="1:6" ht="33" customHeight="1">
      <c r="A5" s="96"/>
      <c r="B5" s="72"/>
      <c r="C5" s="25">
        <v>0</v>
      </c>
      <c r="D5" s="25">
        <v>0</v>
      </c>
      <c r="E5" s="25">
        <v>0</v>
      </c>
      <c r="F5" s="25">
        <v>0</v>
      </c>
    </row>
    <row r="6" spans="1:6" ht="33" customHeight="1">
      <c r="A6" s="96"/>
      <c r="B6" s="72"/>
      <c r="C6" s="25">
        <v>0</v>
      </c>
      <c r="D6" s="25">
        <v>0</v>
      </c>
      <c r="E6" s="25">
        <v>0</v>
      </c>
      <c r="F6" s="25">
        <v>0</v>
      </c>
    </row>
    <row r="7" spans="1:6" ht="33" customHeight="1">
      <c r="A7" s="96"/>
      <c r="B7" s="72"/>
      <c r="C7" s="25">
        <v>0</v>
      </c>
      <c r="D7" s="25">
        <v>0</v>
      </c>
      <c r="E7" s="25">
        <v>0</v>
      </c>
      <c r="F7" s="25">
        <v>0</v>
      </c>
    </row>
    <row r="8" spans="1:6" ht="33" customHeight="1">
      <c r="A8" s="96"/>
      <c r="B8" s="72"/>
      <c r="C8" s="25">
        <v>0</v>
      </c>
      <c r="D8" s="25">
        <v>0</v>
      </c>
      <c r="E8" s="25">
        <v>0</v>
      </c>
      <c r="F8" s="25">
        <v>0</v>
      </c>
    </row>
    <row r="9" spans="1:6" ht="33" customHeight="1" thickBot="1">
      <c r="A9" s="97"/>
      <c r="B9" s="98"/>
      <c r="C9" s="40">
        <v>0</v>
      </c>
      <c r="D9" s="40">
        <v>0</v>
      </c>
      <c r="E9" s="40">
        <v>0</v>
      </c>
      <c r="F9" s="40">
        <v>0</v>
      </c>
    </row>
    <row r="10" spans="1:6" ht="33" customHeight="1" thickBot="1">
      <c r="A10" s="66" t="s">
        <v>44</v>
      </c>
      <c r="B10" s="95"/>
      <c r="C10" s="41">
        <f>SUM(C4:C9)</f>
        <v>0</v>
      </c>
      <c r="D10" s="35">
        <f>SUM(D4:D9)</f>
        <v>0</v>
      </c>
      <c r="E10" s="41">
        <f>SUM(E4:E9)</f>
        <v>0</v>
      </c>
      <c r="F10" s="42">
        <f>SUM(F4:F9)</f>
        <v>0</v>
      </c>
    </row>
    <row r="11" spans="1:6" ht="24" customHeight="1">
      <c r="A11" s="18"/>
      <c r="B11" s="19"/>
      <c r="C11" s="20"/>
      <c r="D11" s="20"/>
      <c r="E11" s="20"/>
      <c r="F11" s="20"/>
    </row>
    <row r="12" spans="1:6" ht="16.5">
      <c r="A12" s="58"/>
      <c r="B12" s="58"/>
      <c r="C12" s="58"/>
      <c r="D12" s="58"/>
      <c r="E12" s="58"/>
      <c r="F12" s="58"/>
    </row>
    <row r="13" spans="1:6" ht="16.5">
      <c r="A13" s="26"/>
      <c r="B13" s="26"/>
      <c r="C13" s="26"/>
      <c r="D13" s="26"/>
      <c r="E13" s="26"/>
      <c r="F13" s="26"/>
    </row>
    <row r="14" spans="1:6" ht="18.75">
      <c r="A14" s="99"/>
      <c r="B14" s="100"/>
      <c r="C14" s="100"/>
      <c r="D14" s="100"/>
      <c r="E14" s="100"/>
      <c r="F14" s="100"/>
    </row>
    <row r="15" ht="12.75"/>
    <row r="16" spans="1:2" ht="12.75">
      <c r="A16" s="17"/>
      <c r="B16" s="16"/>
    </row>
    <row r="17" spans="1:2" ht="12.75">
      <c r="A17" s="17"/>
      <c r="B17" s="16"/>
    </row>
  </sheetData>
  <sheetProtection/>
  <mergeCells count="12">
    <mergeCell ref="A9:B9"/>
    <mergeCell ref="A14:F14"/>
    <mergeCell ref="A1:F1"/>
    <mergeCell ref="A2:B3"/>
    <mergeCell ref="C2:F2"/>
    <mergeCell ref="A10:B10"/>
    <mergeCell ref="A12:F12"/>
    <mergeCell ref="A4:B4"/>
    <mergeCell ref="A5:B5"/>
    <mergeCell ref="A6:B6"/>
    <mergeCell ref="A7:B7"/>
    <mergeCell ref="A8:B8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B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ØKO-25-09-2013 - Bilag 1222.03 Oversigt over nye ønsker til anlægsbudget 2014-2017 - 2 behandling</dc:title>
  <dc:subject>ØVRIGE</dc:subject>
  <dc:creator>JOPE</dc:creator>
  <cp:keywords/>
  <dc:description>Oversigt over nye ønsker til anlægsbudget 2013-2016 (udvalgsopdelt)</dc:description>
  <cp:lastModifiedBy>Benthe Jensen</cp:lastModifiedBy>
  <cp:lastPrinted>2013-09-25T06:06:45Z</cp:lastPrinted>
  <dcterms:created xsi:type="dcterms:W3CDTF">1996-11-12T13:28:11Z</dcterms:created>
  <dcterms:modified xsi:type="dcterms:W3CDTF">2013-09-25T06:54:43Z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25-09-2013</vt:lpwstr>
  </property>
  <property fmtid="{D5CDD505-2E9C-101B-9397-08002B2CF9AE}" pid="5" name="MeetingDateAndTi">
    <vt:lpwstr>25-09-2013 fra 13:00 - 15:30</vt:lpwstr>
  </property>
  <property fmtid="{D5CDD505-2E9C-101B-9397-08002B2CF9AE}" pid="6" name="AccessLevelNa">
    <vt:lpwstr>Åben</vt:lpwstr>
  </property>
  <property fmtid="{D5CDD505-2E9C-101B-9397-08002B2CF9AE}" pid="7" name="Fusion">
    <vt:lpwstr>1389388</vt:lpwstr>
  </property>
  <property fmtid="{D5CDD505-2E9C-101B-9397-08002B2CF9AE}" pid="8" name="SortOrd">
    <vt:lpwstr>3</vt:lpwstr>
  </property>
  <property fmtid="{D5CDD505-2E9C-101B-9397-08002B2CF9AE}" pid="9" name="MeetingEndDa">
    <vt:lpwstr>2013-09-25T15:30:00Z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130147/13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2013-09-25T13:00:00Z</vt:lpwstr>
  </property>
  <property fmtid="{D5CDD505-2E9C-101B-9397-08002B2CF9AE}" pid="14" name="PWDescripti">
    <vt:lpwstr/>
  </property>
  <property fmtid="{D5CDD505-2E9C-101B-9397-08002B2CF9AE}" pid="15" name="U">
    <vt:lpwstr>1226730</vt:lpwstr>
  </property>
  <property fmtid="{D5CDD505-2E9C-101B-9397-08002B2CF9AE}" pid="16" name="PWFileTy">
    <vt:lpwstr>.XLS</vt:lpwstr>
  </property>
  <property fmtid="{D5CDD505-2E9C-101B-9397-08002B2CF9AE}" pid="17" name="Agenda">
    <vt:lpwstr>1578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